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 23-24  и 24-25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G132" i="1"/>
  <c r="G143" i="1" s="1"/>
  <c r="F132" i="1"/>
  <c r="F143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G115" i="1"/>
  <c r="F115" i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G98" i="1"/>
  <c r="G109" i="1" s="1"/>
  <c r="F98" i="1"/>
  <c r="B91" i="1"/>
  <c r="A91" i="1"/>
  <c r="L90" i="1"/>
  <c r="J90" i="1"/>
  <c r="I90" i="1"/>
  <c r="H90" i="1"/>
  <c r="G90" i="1"/>
  <c r="F90" i="1"/>
  <c r="B81" i="1"/>
  <c r="A81" i="1"/>
  <c r="L80" i="1"/>
  <c r="L91" i="1" s="1"/>
  <c r="J80" i="1"/>
  <c r="I80" i="1"/>
  <c r="I91" i="1" s="1"/>
  <c r="H80" i="1"/>
  <c r="G80" i="1"/>
  <c r="F80" i="1"/>
  <c r="F91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F46" i="1"/>
  <c r="F57" i="1" s="1"/>
  <c r="B39" i="1"/>
  <c r="A39" i="1"/>
  <c r="L38" i="1"/>
  <c r="J38" i="1"/>
  <c r="I38" i="1"/>
  <c r="H38" i="1"/>
  <c r="G38" i="1"/>
  <c r="F38" i="1"/>
  <c r="B29" i="1"/>
  <c r="A29" i="1"/>
  <c r="L28" i="1"/>
  <c r="J28" i="1"/>
  <c r="I28" i="1"/>
  <c r="I39" i="1" s="1"/>
  <c r="H28" i="1"/>
  <c r="G28" i="1"/>
  <c r="G39" i="1" s="1"/>
  <c r="F28" i="1"/>
  <c r="F39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G22" i="1" s="1"/>
  <c r="F11" i="1"/>
  <c r="I22" i="1" l="1"/>
  <c r="F109" i="1"/>
  <c r="G57" i="1"/>
  <c r="I176" i="1"/>
  <c r="G176" i="1"/>
  <c r="J176" i="1"/>
  <c r="L176" i="1"/>
  <c r="H159" i="1"/>
  <c r="L39" i="1"/>
  <c r="H39" i="1"/>
  <c r="J159" i="1"/>
  <c r="L22" i="1"/>
  <c r="L74" i="1"/>
  <c r="J22" i="1"/>
  <c r="H91" i="1"/>
  <c r="H74" i="1"/>
  <c r="H176" i="1"/>
  <c r="H109" i="1"/>
  <c r="H126" i="1"/>
  <c r="H143" i="1"/>
  <c r="L57" i="1"/>
  <c r="F126" i="1"/>
  <c r="F176" i="1"/>
  <c r="F22" i="1"/>
  <c r="F74" i="1"/>
  <c r="F159" i="1"/>
  <c r="G159" i="1"/>
  <c r="J39" i="1"/>
  <c r="J91" i="1"/>
  <c r="G91" i="1"/>
  <c r="G126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<sst xmlns="http://schemas.openxmlformats.org/spreadsheetml/2006/main" count="300" uniqueCount="80">
  <si>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</si>
  <si>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</si>
  <si>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</si>
  <si>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</si>
  <si>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</si>
  <si>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</si>
  <si>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</si>
  <si>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</si>
  <si>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</si>
  <si>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</si>
  <si>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</si>
  <si>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</si>
  <si>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</si>
  <si>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</si>
  <si>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</si>
  <si>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</si>
  <si>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</si>
  <si>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</si>
  <si>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</si>
  <si>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</si>
  <si>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</si>
  <si>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</si>
  <si>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</si>
  <si>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</si>
  <si>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</si>
  <si>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</si>
  <si>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</si>
  <si>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</si>
  <si>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</si>
  <si>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</si>
  <si>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</si>
  <si>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</si>
  <si>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</si>
  <si>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</si>
  <si>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</si>
  <si>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</si>
  <si>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</si>
  <si>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</si>
  <si>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</si>
  <si>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</si>
  <si>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</si>
  <si>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</si>
  <si>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</si>
  <si>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</si>
  <si>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</si>
  <si>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</si>
  <si>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</si>
  <si>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</si>
  <si>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</si>
  <si>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Какао с молоком</t>
  </si>
  <si>
    <t>54-28з</t>
  </si>
  <si>
    <t>54-25м 54-11г</t>
  </si>
  <si>
    <t>54-21гн</t>
  </si>
  <si>
    <t>Яблоко</t>
  </si>
  <si>
    <t>54-23гн</t>
  </si>
  <si>
    <t>Кофейный напиток с молоком</t>
  </si>
  <si>
    <t>54-3з</t>
  </si>
  <si>
    <t>54-2г 54-25м</t>
  </si>
  <si>
    <t>54-3гн</t>
  </si>
  <si>
    <t>Помидор в нарезке</t>
  </si>
  <si>
    <t>Чай с лимоном и сахаром</t>
  </si>
  <si>
    <t>54-20к</t>
  </si>
  <si>
    <t>Каша вязкая молочная пшённая</t>
  </si>
  <si>
    <t xml:space="preserve">огурцы свежие </t>
  </si>
  <si>
    <t>Курица отварная. Картофельное пюре</t>
  </si>
  <si>
    <t>Каша жидкая молочная кукурузная</t>
  </si>
  <si>
    <t>Груша</t>
  </si>
  <si>
    <t>морковь отварная дольками</t>
  </si>
  <si>
    <t>рис примущенный с томатом. Биточек из говядины</t>
  </si>
  <si>
    <t>овощи</t>
  </si>
  <si>
    <t xml:space="preserve">овощи </t>
  </si>
  <si>
    <t>Перец</t>
  </si>
  <si>
    <t>рагу из курицы</t>
  </si>
  <si>
    <t>Горошница. Биточки куриные</t>
  </si>
  <si>
    <t>Каша жидкая молочная ячневая</t>
  </si>
  <si>
    <t>Гречка рассыпчатая. Курица тушеная с морковью кукуруза сахарная</t>
  </si>
  <si>
    <t>Макароны с сыром</t>
  </si>
  <si>
    <t>директор МОБУ "Колтубанская ООШ"</t>
  </si>
  <si>
    <t>МОБУ "Колтубанская ООШ"</t>
  </si>
  <si>
    <t>Зуева М.А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</si>
</sst>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left" vertical="center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5" fillId="0" borderId="4" xfId="0" applyFont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.28515625" style="2" customWidth="1"/>
    <col min="12" max="16384" width="9.140625" style="2"/>
  </cols>
  <sheetData>
    <row r="1" spans="1:12" ht="15" x14ac:dyDescent="0.25">
      <c r="A1" s="1" t="s">
        <v>7</v>
      </c>
      <c r="C1" s="56" t="s">
        <v>78</v>
      </c>
      <c r="D1" s="57"/>
      <c r="E1" s="57"/>
      <c r="F1" s="10" t="s">
        <v>16</v>
      </c>
      <c r="G1" s="2" t="s">
        <v>17</v>
      </c>
      <c r="H1" s="58" t="s">
        <v>77</v>
      </c>
      <c r="I1" s="58"/>
      <c r="J1" s="58"/>
      <c r="K1" s="58"/>
    </row>
    <row r="2" spans="1:12" ht="18" x14ac:dyDescent="0.2">
      <c r="A2" s="48" t="s">
        <v>6</v>
      </c>
      <c r="C2" s="2"/>
      <c r="G2" s="2" t="s">
        <v>18</v>
      </c>
      <c r="H2" s="58" t="s">
        <v>79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49" t="s">
        <v>21</v>
      </c>
      <c r="E6" s="36" t="s">
        <v>62</v>
      </c>
      <c r="F6" s="37">
        <v>200</v>
      </c>
      <c r="G6" s="37">
        <v>8.3000000000000007</v>
      </c>
      <c r="H6" s="37">
        <v>10.1</v>
      </c>
      <c r="I6" s="37">
        <v>37.6</v>
      </c>
      <c r="J6" s="37">
        <v>274.89999999999998</v>
      </c>
      <c r="K6" s="38" t="s">
        <v>46</v>
      </c>
      <c r="L6" s="37">
        <v>12.85</v>
      </c>
    </row>
    <row r="7" spans="1:12" ht="15" x14ac:dyDescent="0.25">
      <c r="A7" s="21"/>
      <c r="B7" s="13"/>
      <c r="C7" s="9"/>
      <c r="D7" s="50" t="s">
        <v>22</v>
      </c>
      <c r="E7" s="39" t="s">
        <v>41</v>
      </c>
      <c r="F7" s="40">
        <v>200</v>
      </c>
      <c r="G7" s="40">
        <v>0.2</v>
      </c>
      <c r="H7" s="40">
        <v>0</v>
      </c>
      <c r="I7" s="40">
        <v>6.4</v>
      </c>
      <c r="J7" s="40">
        <v>26.8</v>
      </c>
      <c r="K7" s="41" t="s">
        <v>47</v>
      </c>
      <c r="L7" s="40">
        <v>3</v>
      </c>
    </row>
    <row r="8" spans="1:12" ht="15" x14ac:dyDescent="0.25">
      <c r="A8" s="21"/>
      <c r="B8" s="13"/>
      <c r="C8" s="9"/>
      <c r="D8" s="51" t="s">
        <v>23</v>
      </c>
      <c r="E8" s="39" t="s">
        <v>42</v>
      </c>
      <c r="F8" s="40">
        <v>140</v>
      </c>
      <c r="G8" s="40">
        <v>1.1000000000000001</v>
      </c>
      <c r="H8" s="40">
        <v>0.3</v>
      </c>
      <c r="I8" s="40">
        <v>10.5</v>
      </c>
      <c r="J8" s="40">
        <v>49</v>
      </c>
      <c r="K8" s="41" t="s">
        <v>48</v>
      </c>
      <c r="L8" s="40">
        <v>31</v>
      </c>
    </row>
    <row r="9" spans="1:12" ht="15" x14ac:dyDescent="0.25">
      <c r="A9" s="21"/>
      <c r="B9" s="13"/>
      <c r="C9" s="9"/>
      <c r="D9" s="51" t="s">
        <v>30</v>
      </c>
      <c r="E9" s="39" t="s">
        <v>43</v>
      </c>
      <c r="F9" s="40">
        <v>45</v>
      </c>
      <c r="G9" s="40">
        <v>3.4</v>
      </c>
      <c r="H9" s="40">
        <v>0.4</v>
      </c>
      <c r="I9" s="40">
        <v>22.1</v>
      </c>
      <c r="J9" s="40">
        <v>105.5</v>
      </c>
      <c r="K9" s="41" t="s">
        <v>48</v>
      </c>
      <c r="L9" s="40">
        <v>3</v>
      </c>
    </row>
    <row r="10" spans="1:12" ht="15" x14ac:dyDescent="0.25">
      <c r="A10" s="21"/>
      <c r="B10" s="13"/>
      <c r="C10" s="9"/>
      <c r="D10" s="51" t="s">
        <v>31</v>
      </c>
      <c r="E10" s="39" t="s">
        <v>44</v>
      </c>
      <c r="F10" s="40">
        <v>25</v>
      </c>
      <c r="G10" s="40">
        <v>1.7</v>
      </c>
      <c r="H10" s="40">
        <v>0.3</v>
      </c>
      <c r="I10" s="40">
        <v>8.4</v>
      </c>
      <c r="J10" s="40">
        <v>42.7</v>
      </c>
      <c r="K10" s="41" t="s">
        <v>48</v>
      </c>
      <c r="L10" s="40">
        <v>1.75</v>
      </c>
    </row>
    <row r="11" spans="1:12" ht="15" x14ac:dyDescent="0.25">
      <c r="A11" s="22"/>
      <c r="B11" s="15"/>
      <c r="C11" s="6"/>
      <c r="D11" s="16" t="s">
        <v>32</v>
      </c>
      <c r="E11" s="7"/>
      <c r="F11" s="17">
        <f>SUM(F6:F10)</f>
        <v>610</v>
      </c>
      <c r="G11" s="17">
        <f>SUM(G6:G10)</f>
        <v>14.7</v>
      </c>
      <c r="H11" s="17">
        <f>SUM(H6:H10)</f>
        <v>11.100000000000001</v>
      </c>
      <c r="I11" s="17">
        <f>SUM(I6:I10)</f>
        <v>85</v>
      </c>
      <c r="J11" s="17">
        <f>SUM(J6:J10)</f>
        <v>498.9</v>
      </c>
      <c r="K11" s="23"/>
      <c r="L11" s="17">
        <f>SUM(L6:L10)</f>
        <v>51.6</v>
      </c>
    </row>
    <row r="12" spans="1:12" ht="15" x14ac:dyDescent="0.25">
      <c r="A12" s="24">
        <f>A6</f>
        <v>1</v>
      </c>
      <c r="B12" s="11">
        <f>B6</f>
        <v>1</v>
      </c>
      <c r="C12" s="8" t="s">
        <v>24</v>
      </c>
      <c r="D12" s="51" t="s">
        <v>25</v>
      </c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1"/>
      <c r="B13" s="13"/>
      <c r="C13" s="9"/>
      <c r="D13" s="51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1"/>
      <c r="B14" s="13"/>
      <c r="C14" s="9"/>
      <c r="D14" s="51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1"/>
      <c r="B15" s="13"/>
      <c r="C15" s="9"/>
      <c r="D15" s="51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1"/>
      <c r="B16" s="13"/>
      <c r="C16" s="9"/>
      <c r="D16" s="51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1"/>
      <c r="B17" s="13"/>
      <c r="C17" s="9"/>
      <c r="D17" s="51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3"/>
      <c r="C18" s="9"/>
      <c r="D18" s="51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1"/>
      <c r="B19" s="13"/>
      <c r="C19" s="9"/>
      <c r="D19" s="5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1"/>
      <c r="B20" s="13"/>
      <c r="C20" s="9"/>
      <c r="D20" s="5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5"/>
      <c r="C21" s="6"/>
      <c r="D21" s="16" t="s">
        <v>32</v>
      </c>
      <c r="E21" s="7"/>
      <c r="F21" s="17">
        <f>SUM(F12:F20)</f>
        <v>0</v>
      </c>
      <c r="G21" s="17">
        <f t="shared" ref="G21:J21" si="0">SUM(G12:G20)</f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23"/>
      <c r="L21" s="17">
        <f t="shared" ref="L21" si="1">SUM(L12:L20)</f>
        <v>0</v>
      </c>
    </row>
    <row r="22" spans="1:12" ht="15.75" thickBot="1" x14ac:dyDescent="0.25">
      <c r="A22" s="27">
        <f>A6</f>
        <v>1</v>
      </c>
      <c r="B22" s="28">
        <f>B6</f>
        <v>1</v>
      </c>
      <c r="C22" s="53" t="s">
        <v>4</v>
      </c>
      <c r="D22" s="54"/>
      <c r="E22" s="29"/>
      <c r="F22" s="30">
        <f>F11+F21</f>
        <v>610</v>
      </c>
      <c r="G22" s="30">
        <f t="shared" ref="G22:J22" si="2">G11+G21</f>
        <v>14.7</v>
      </c>
      <c r="H22" s="30">
        <f t="shared" si="2"/>
        <v>11.100000000000001</v>
      </c>
      <c r="I22" s="30">
        <f t="shared" si="2"/>
        <v>85</v>
      </c>
      <c r="J22" s="30">
        <f t="shared" si="2"/>
        <v>498.9</v>
      </c>
      <c r="K22" s="30"/>
      <c r="L22" s="30">
        <f t="shared" ref="L22" si="3">L11+L21</f>
        <v>51.6</v>
      </c>
    </row>
    <row r="23" spans="1:12" ht="15" x14ac:dyDescent="0.25">
      <c r="A23" s="12">
        <v>1</v>
      </c>
      <c r="B23" s="13">
        <v>2</v>
      </c>
      <c r="C23" s="20" t="s">
        <v>20</v>
      </c>
      <c r="D23" s="49" t="s">
        <v>69</v>
      </c>
      <c r="E23" s="36" t="s">
        <v>63</v>
      </c>
      <c r="F23" s="37">
        <v>20</v>
      </c>
      <c r="G23" s="37">
        <v>0.9</v>
      </c>
      <c r="H23" s="37">
        <v>0.1</v>
      </c>
      <c r="I23" s="37">
        <v>5.2</v>
      </c>
      <c r="J23" s="37">
        <v>25.2</v>
      </c>
      <c r="K23" s="38" t="s">
        <v>50</v>
      </c>
      <c r="L23" s="37">
        <v>6</v>
      </c>
    </row>
    <row r="24" spans="1:12" ht="15" customHeight="1" x14ac:dyDescent="0.25">
      <c r="A24" s="12"/>
      <c r="B24" s="13"/>
      <c r="C24" s="9"/>
      <c r="D24" s="50" t="s">
        <v>21</v>
      </c>
      <c r="E24" s="39" t="s">
        <v>64</v>
      </c>
      <c r="F24" s="40">
        <v>230</v>
      </c>
      <c r="G24" s="40">
        <v>30.4</v>
      </c>
      <c r="H24" s="40">
        <v>5.4</v>
      </c>
      <c r="I24" s="40">
        <v>13.4</v>
      </c>
      <c r="J24" s="40">
        <v>263.2</v>
      </c>
      <c r="K24" s="41" t="s">
        <v>51</v>
      </c>
      <c r="L24" s="40">
        <v>46</v>
      </c>
    </row>
    <row r="25" spans="1:12" ht="15" x14ac:dyDescent="0.25">
      <c r="A25" s="12"/>
      <c r="B25" s="13"/>
      <c r="C25" s="9"/>
      <c r="D25" s="51" t="s">
        <v>22</v>
      </c>
      <c r="E25" s="39" t="s">
        <v>49</v>
      </c>
      <c r="F25" s="40">
        <v>200</v>
      </c>
      <c r="G25" s="40">
        <v>4.7</v>
      </c>
      <c r="H25" s="40">
        <v>3.5</v>
      </c>
      <c r="I25" s="40">
        <v>12.5</v>
      </c>
      <c r="J25" s="40">
        <v>100.4</v>
      </c>
      <c r="K25" s="41" t="s">
        <v>52</v>
      </c>
      <c r="L25" s="40">
        <v>6</v>
      </c>
    </row>
    <row r="26" spans="1:12" ht="15" x14ac:dyDescent="0.25">
      <c r="A26" s="12"/>
      <c r="B26" s="13"/>
      <c r="C26" s="9"/>
      <c r="D26" s="51" t="s">
        <v>30</v>
      </c>
      <c r="E26" s="39" t="s">
        <v>43</v>
      </c>
      <c r="F26" s="40">
        <v>45</v>
      </c>
      <c r="G26" s="40">
        <v>3.4</v>
      </c>
      <c r="H26" s="40">
        <v>0.4</v>
      </c>
      <c r="I26" s="40">
        <v>22.1</v>
      </c>
      <c r="J26" s="40">
        <v>105.5</v>
      </c>
      <c r="K26" s="41" t="s">
        <v>48</v>
      </c>
      <c r="L26" s="40">
        <v>3</v>
      </c>
    </row>
    <row r="27" spans="1:12" ht="15" x14ac:dyDescent="0.25">
      <c r="A27" s="12"/>
      <c r="B27" s="13"/>
      <c r="C27" s="9"/>
      <c r="D27" s="51" t="s">
        <v>31</v>
      </c>
      <c r="E27" s="39" t="s">
        <v>44</v>
      </c>
      <c r="F27" s="40">
        <v>25</v>
      </c>
      <c r="G27" s="40">
        <v>1.7</v>
      </c>
      <c r="H27" s="40">
        <v>0.3</v>
      </c>
      <c r="I27" s="40">
        <v>8.4</v>
      </c>
      <c r="J27" s="40">
        <v>42.7</v>
      </c>
      <c r="K27" s="41" t="s">
        <v>48</v>
      </c>
      <c r="L27" s="40">
        <v>1.75</v>
      </c>
    </row>
    <row r="28" spans="1:12" ht="15" x14ac:dyDescent="0.25">
      <c r="A28" s="14"/>
      <c r="B28" s="15"/>
      <c r="C28" s="6"/>
      <c r="D28" s="16" t="s">
        <v>32</v>
      </c>
      <c r="E28" s="7"/>
      <c r="F28" s="17">
        <f>SUM(F23:F27)</f>
        <v>520</v>
      </c>
      <c r="G28" s="17">
        <f>SUM(G23:G27)</f>
        <v>41.1</v>
      </c>
      <c r="H28" s="17">
        <f>SUM(H23:H27)</f>
        <v>9.7000000000000011</v>
      </c>
      <c r="I28" s="17">
        <f>SUM(I23:I27)</f>
        <v>61.6</v>
      </c>
      <c r="J28" s="17">
        <f>SUM(J23:J27)</f>
        <v>537</v>
      </c>
      <c r="K28" s="23"/>
      <c r="L28" s="17">
        <f>SUM(L23:L27)</f>
        <v>62.75</v>
      </c>
    </row>
    <row r="29" spans="1:12" ht="15" x14ac:dyDescent="0.25">
      <c r="A29" s="11">
        <f>A23</f>
        <v>1</v>
      </c>
      <c r="B29" s="11">
        <f>B23</f>
        <v>2</v>
      </c>
      <c r="C29" s="8" t="s">
        <v>24</v>
      </c>
      <c r="D29" s="51" t="s">
        <v>25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2"/>
      <c r="B30" s="13"/>
      <c r="C30" s="9"/>
      <c r="D30" s="51" t="s">
        <v>26</v>
      </c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2"/>
      <c r="B31" s="13"/>
      <c r="C31" s="9"/>
      <c r="D31" s="51" t="s">
        <v>27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2"/>
      <c r="B32" s="13"/>
      <c r="C32" s="9"/>
      <c r="D32" s="51" t="s">
        <v>28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2"/>
      <c r="B33" s="13"/>
      <c r="C33" s="9"/>
      <c r="D33" s="51" t="s">
        <v>29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2"/>
      <c r="B34" s="13"/>
      <c r="C34" s="9"/>
      <c r="D34" s="51" t="s">
        <v>30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2"/>
      <c r="B35" s="13"/>
      <c r="C35" s="9"/>
      <c r="D35" s="51" t="s">
        <v>31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2"/>
      <c r="B36" s="13"/>
      <c r="C36" s="9"/>
      <c r="D36" s="5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2"/>
      <c r="B37" s="13"/>
      <c r="C37" s="9"/>
      <c r="D37" s="5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6"/>
      <c r="D38" s="16" t="s">
        <v>32</v>
      </c>
      <c r="E38" s="7"/>
      <c r="F38" s="17">
        <f>SUM(F29:F37)</f>
        <v>0</v>
      </c>
      <c r="G38" s="17">
        <f t="shared" ref="G38" si="4">SUM(G29:G37)</f>
        <v>0</v>
      </c>
      <c r="H38" s="17">
        <f t="shared" ref="H38" si="5">SUM(H29:H37)</f>
        <v>0</v>
      </c>
      <c r="I38" s="17">
        <f t="shared" ref="I38" si="6">SUM(I29:I37)</f>
        <v>0</v>
      </c>
      <c r="J38" s="17">
        <f t="shared" ref="J38:L38" si="7">SUM(J29:J37)</f>
        <v>0</v>
      </c>
      <c r="K38" s="23"/>
      <c r="L38" s="17">
        <f t="shared" si="7"/>
        <v>0</v>
      </c>
    </row>
    <row r="39" spans="1:12" ht="15.75" customHeight="1" thickBot="1" x14ac:dyDescent="0.25">
      <c r="A39" s="31">
        <f>A23</f>
        <v>1</v>
      </c>
      <c r="B39" s="31">
        <f>B23</f>
        <v>2</v>
      </c>
      <c r="C39" s="53" t="s">
        <v>4</v>
      </c>
      <c r="D39" s="54"/>
      <c r="E39" s="29"/>
      <c r="F39" s="30">
        <f>F28+F38</f>
        <v>520</v>
      </c>
      <c r="G39" s="30">
        <f t="shared" ref="G39" si="8">G28+G38</f>
        <v>41.1</v>
      </c>
      <c r="H39" s="30">
        <f t="shared" ref="H39" si="9">H28+H38</f>
        <v>9.7000000000000011</v>
      </c>
      <c r="I39" s="30">
        <f t="shared" ref="I39" si="10">I28+I38</f>
        <v>61.6</v>
      </c>
      <c r="J39" s="30">
        <f t="shared" ref="J39:L39" si="11">J28+J38</f>
        <v>537</v>
      </c>
      <c r="K39" s="30"/>
      <c r="L39" s="30">
        <f t="shared" si="11"/>
        <v>62.75</v>
      </c>
    </row>
    <row r="40" spans="1:12" ht="15" x14ac:dyDescent="0.25">
      <c r="A40" s="18">
        <v>1</v>
      </c>
      <c r="B40" s="19">
        <v>3</v>
      </c>
      <c r="C40" s="20" t="s">
        <v>20</v>
      </c>
      <c r="D40" s="49" t="s">
        <v>21</v>
      </c>
      <c r="E40" s="36" t="s">
        <v>65</v>
      </c>
      <c r="F40" s="37">
        <v>200</v>
      </c>
      <c r="G40" s="37">
        <v>5.9</v>
      </c>
      <c r="H40" s="37">
        <v>5.8</v>
      </c>
      <c r="I40" s="37">
        <v>33.1</v>
      </c>
      <c r="J40" s="37">
        <v>207.8</v>
      </c>
      <c r="K40" s="38" t="s">
        <v>61</v>
      </c>
      <c r="L40" s="37">
        <v>13</v>
      </c>
    </row>
    <row r="41" spans="1:12" ht="15" x14ac:dyDescent="0.25">
      <c r="A41" s="21"/>
      <c r="B41" s="13"/>
      <c r="C41" s="9"/>
      <c r="D41" s="50" t="s">
        <v>38</v>
      </c>
      <c r="E41" s="39" t="s">
        <v>39</v>
      </c>
      <c r="F41" s="40">
        <v>15</v>
      </c>
      <c r="G41" s="40">
        <v>3.5</v>
      </c>
      <c r="H41" s="40">
        <v>4.4000000000000004</v>
      </c>
      <c r="I41" s="40">
        <v>0</v>
      </c>
      <c r="J41" s="40">
        <v>53.7</v>
      </c>
      <c r="K41" s="41" t="s">
        <v>45</v>
      </c>
      <c r="L41" s="40">
        <v>11.5</v>
      </c>
    </row>
    <row r="42" spans="1:12" ht="15" x14ac:dyDescent="0.25">
      <c r="A42" s="21"/>
      <c r="B42" s="13"/>
      <c r="C42" s="9"/>
      <c r="D42" s="51" t="s">
        <v>22</v>
      </c>
      <c r="E42" s="39" t="s">
        <v>55</v>
      </c>
      <c r="F42" s="40">
        <v>200</v>
      </c>
      <c r="G42" s="40">
        <v>3.9</v>
      </c>
      <c r="H42" s="40">
        <v>2.9</v>
      </c>
      <c r="I42" s="40">
        <v>11.2</v>
      </c>
      <c r="J42" s="40">
        <v>86</v>
      </c>
      <c r="K42" s="41" t="s">
        <v>54</v>
      </c>
      <c r="L42" s="40">
        <v>8</v>
      </c>
    </row>
    <row r="43" spans="1:12" ht="15" x14ac:dyDescent="0.25">
      <c r="A43" s="21"/>
      <c r="B43" s="13"/>
      <c r="C43" s="9"/>
      <c r="D43" s="51" t="s">
        <v>23</v>
      </c>
      <c r="E43" s="39" t="s">
        <v>66</v>
      </c>
      <c r="F43" s="40">
        <v>120</v>
      </c>
      <c r="G43" s="40">
        <v>0.5</v>
      </c>
      <c r="H43" s="40">
        <v>0.4</v>
      </c>
      <c r="I43" s="40">
        <v>13.4</v>
      </c>
      <c r="J43" s="40">
        <v>54.4</v>
      </c>
      <c r="K43" s="41" t="s">
        <v>48</v>
      </c>
      <c r="L43" s="40">
        <v>35</v>
      </c>
    </row>
    <row r="44" spans="1:12" ht="15" x14ac:dyDescent="0.25">
      <c r="A44" s="21"/>
      <c r="B44" s="13"/>
      <c r="C44" s="9"/>
      <c r="D44" s="51" t="s">
        <v>30</v>
      </c>
      <c r="E44" s="39" t="s">
        <v>43</v>
      </c>
      <c r="F44" s="40">
        <v>45</v>
      </c>
      <c r="G44" s="40">
        <v>3.4</v>
      </c>
      <c r="H44" s="40">
        <v>0.4</v>
      </c>
      <c r="I44" s="40">
        <v>22.1</v>
      </c>
      <c r="J44" s="40">
        <v>105.5</v>
      </c>
      <c r="K44" s="41" t="s">
        <v>48</v>
      </c>
      <c r="L44" s="40">
        <v>3</v>
      </c>
    </row>
    <row r="45" spans="1:12" ht="15" x14ac:dyDescent="0.25">
      <c r="A45" s="21"/>
      <c r="B45" s="13"/>
      <c r="C45" s="9"/>
      <c r="D45" s="51" t="s">
        <v>31</v>
      </c>
      <c r="E45" s="39" t="s">
        <v>44</v>
      </c>
      <c r="F45" s="40">
        <v>25</v>
      </c>
      <c r="G45" s="40">
        <v>1.7</v>
      </c>
      <c r="H45" s="40">
        <v>0.3</v>
      </c>
      <c r="I45" s="40">
        <v>8.4</v>
      </c>
      <c r="J45" s="40">
        <v>42.7</v>
      </c>
      <c r="K45" s="41" t="s">
        <v>48</v>
      </c>
      <c r="L45" s="40">
        <v>1.75</v>
      </c>
    </row>
    <row r="46" spans="1:12" ht="15" x14ac:dyDescent="0.25">
      <c r="A46" s="22"/>
      <c r="B46" s="15"/>
      <c r="C46" s="6"/>
      <c r="D46" s="16" t="s">
        <v>32</v>
      </c>
      <c r="E46" s="7"/>
      <c r="F46" s="17">
        <f>SUM(F40:F45)</f>
        <v>605</v>
      </c>
      <c r="G46" s="17">
        <f>SUM(G40:G45)</f>
        <v>18.899999999999999</v>
      </c>
      <c r="H46" s="17">
        <f>SUM(H40:H45)</f>
        <v>14.200000000000001</v>
      </c>
      <c r="I46" s="17">
        <f>SUM(I40:I45)</f>
        <v>88.2</v>
      </c>
      <c r="J46" s="17">
        <f>SUM(J40:J45)</f>
        <v>550.1</v>
      </c>
      <c r="K46" s="23"/>
      <c r="L46" s="17">
        <f>SUM(L40:L45)</f>
        <v>72.25</v>
      </c>
    </row>
    <row r="47" spans="1:12" ht="15" x14ac:dyDescent="0.25">
      <c r="A47" s="24">
        <f>A40</f>
        <v>1</v>
      </c>
      <c r="B47" s="11">
        <f>B40</f>
        <v>3</v>
      </c>
      <c r="C47" s="8" t="s">
        <v>24</v>
      </c>
      <c r="D47" s="51" t="s">
        <v>25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1"/>
      <c r="B48" s="13"/>
      <c r="C48" s="9"/>
      <c r="D48" s="51" t="s">
        <v>26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1"/>
      <c r="B49" s="13"/>
      <c r="C49" s="9"/>
      <c r="D49" s="51" t="s">
        <v>27</v>
      </c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1"/>
      <c r="B50" s="13"/>
      <c r="C50" s="9"/>
      <c r="D50" s="51" t="s">
        <v>28</v>
      </c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1"/>
      <c r="B51" s="13"/>
      <c r="C51" s="9"/>
      <c r="D51" s="51" t="s">
        <v>29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1"/>
      <c r="B52" s="13"/>
      <c r="C52" s="9"/>
      <c r="D52" s="51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1"/>
      <c r="B53" s="13"/>
      <c r="C53" s="9"/>
      <c r="D53" s="51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1"/>
      <c r="B54" s="13"/>
      <c r="C54" s="9"/>
      <c r="D54" s="5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1"/>
      <c r="B55" s="13"/>
      <c r="C55" s="9"/>
      <c r="D55" s="5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5"/>
      <c r="C56" s="6"/>
      <c r="D56" s="16" t="s">
        <v>32</v>
      </c>
      <c r="E56" s="7"/>
      <c r="F56" s="17">
        <f>SUM(F47:F55)</f>
        <v>0</v>
      </c>
      <c r="G56" s="17">
        <f t="shared" ref="G56" si="12">SUM(G47:G55)</f>
        <v>0</v>
      </c>
      <c r="H56" s="17">
        <f t="shared" ref="H56" si="13">SUM(H47:H55)</f>
        <v>0</v>
      </c>
      <c r="I56" s="17">
        <f t="shared" ref="I56" si="14">SUM(I47:I55)</f>
        <v>0</v>
      </c>
      <c r="J56" s="17">
        <f t="shared" ref="J56:L56" si="15">SUM(J47:J55)</f>
        <v>0</v>
      </c>
      <c r="K56" s="23"/>
      <c r="L56" s="17">
        <f t="shared" si="15"/>
        <v>0</v>
      </c>
    </row>
    <row r="57" spans="1:12" ht="15.75" customHeight="1" thickBot="1" x14ac:dyDescent="0.25">
      <c r="A57" s="27">
        <f>A40</f>
        <v>1</v>
      </c>
      <c r="B57" s="28">
        <f>B40</f>
        <v>3</v>
      </c>
      <c r="C57" s="53" t="s">
        <v>4</v>
      </c>
      <c r="D57" s="54"/>
      <c r="E57" s="29"/>
      <c r="F57" s="30">
        <f>F46+F56</f>
        <v>605</v>
      </c>
      <c r="G57" s="30">
        <f t="shared" ref="G57" si="16">G46+G56</f>
        <v>18.899999999999999</v>
      </c>
      <c r="H57" s="30">
        <f t="shared" ref="H57" si="17">H46+H56</f>
        <v>14.200000000000001</v>
      </c>
      <c r="I57" s="30">
        <f t="shared" ref="I57" si="18">I46+I56</f>
        <v>88.2</v>
      </c>
      <c r="J57" s="30">
        <f t="shared" ref="J57:L57" si="19">J46+J56</f>
        <v>550.1</v>
      </c>
      <c r="K57" s="30"/>
      <c r="L57" s="30">
        <f t="shared" si="19"/>
        <v>72.25</v>
      </c>
    </row>
    <row r="58" spans="1:12" ht="15" x14ac:dyDescent="0.25">
      <c r="A58" s="18">
        <v>1</v>
      </c>
      <c r="B58" s="19">
        <v>4</v>
      </c>
      <c r="C58" s="20" t="s">
        <v>20</v>
      </c>
      <c r="D58" s="49" t="s">
        <v>69</v>
      </c>
      <c r="E58" s="36" t="s">
        <v>67</v>
      </c>
      <c r="F58" s="37">
        <v>20</v>
      </c>
      <c r="G58" s="37">
        <v>0.3</v>
      </c>
      <c r="H58" s="37">
        <v>0.7</v>
      </c>
      <c r="I58" s="37">
        <v>1.4</v>
      </c>
      <c r="J58" s="37">
        <v>12.5</v>
      </c>
      <c r="K58" s="38" t="s">
        <v>56</v>
      </c>
      <c r="L58" s="37">
        <v>3</v>
      </c>
    </row>
    <row r="59" spans="1:12" ht="15" x14ac:dyDescent="0.25">
      <c r="A59" s="21"/>
      <c r="B59" s="13"/>
      <c r="C59" s="9"/>
      <c r="D59" s="50" t="s">
        <v>21</v>
      </c>
      <c r="E59" s="39" t="s">
        <v>68</v>
      </c>
      <c r="F59" s="40">
        <v>230</v>
      </c>
      <c r="G59" s="40">
        <v>18.399999999999999</v>
      </c>
      <c r="H59" s="40">
        <v>18.3</v>
      </c>
      <c r="I59" s="40">
        <v>49.4</v>
      </c>
      <c r="J59" s="40">
        <v>436.3</v>
      </c>
      <c r="K59" s="41" t="s">
        <v>57</v>
      </c>
      <c r="L59" s="40">
        <v>51</v>
      </c>
    </row>
    <row r="60" spans="1:12" ht="15" x14ac:dyDescent="0.25">
      <c r="A60" s="21"/>
      <c r="B60" s="13"/>
      <c r="C60" s="9"/>
      <c r="D60" s="51" t="s">
        <v>22</v>
      </c>
      <c r="E60" s="39" t="s">
        <v>60</v>
      </c>
      <c r="F60" s="40">
        <v>200</v>
      </c>
      <c r="G60" s="40">
        <v>0.2</v>
      </c>
      <c r="H60" s="40">
        <v>0.1</v>
      </c>
      <c r="I60" s="40">
        <v>6.6</v>
      </c>
      <c r="J60" s="40">
        <v>27.9</v>
      </c>
      <c r="K60" s="41" t="s">
        <v>58</v>
      </c>
      <c r="L60" s="40">
        <v>4.25</v>
      </c>
    </row>
    <row r="61" spans="1:12" ht="15" x14ac:dyDescent="0.25">
      <c r="A61" s="21"/>
      <c r="B61" s="13"/>
      <c r="C61" s="9"/>
      <c r="D61" s="51" t="s">
        <v>30</v>
      </c>
      <c r="E61" s="39" t="s">
        <v>43</v>
      </c>
      <c r="F61" s="40">
        <v>45</v>
      </c>
      <c r="G61" s="40">
        <v>3.4</v>
      </c>
      <c r="H61" s="40">
        <v>0.4</v>
      </c>
      <c r="I61" s="40">
        <v>22.1</v>
      </c>
      <c r="J61" s="40">
        <v>105.5</v>
      </c>
      <c r="K61" s="41" t="s">
        <v>48</v>
      </c>
      <c r="L61" s="40">
        <v>3</v>
      </c>
    </row>
    <row r="62" spans="1:12" ht="15" x14ac:dyDescent="0.25">
      <c r="A62" s="21"/>
      <c r="B62" s="13"/>
      <c r="C62" s="9"/>
      <c r="D62" s="51" t="s">
        <v>31</v>
      </c>
      <c r="E62" s="39" t="s">
        <v>44</v>
      </c>
      <c r="F62" s="40">
        <v>25</v>
      </c>
      <c r="G62" s="40">
        <v>1.7</v>
      </c>
      <c r="H62" s="40">
        <v>0.3</v>
      </c>
      <c r="I62" s="40">
        <v>8.4</v>
      </c>
      <c r="J62" s="40">
        <v>42.7</v>
      </c>
      <c r="K62" s="41" t="s">
        <v>48</v>
      </c>
      <c r="L62" s="40">
        <v>1.75</v>
      </c>
    </row>
    <row r="63" spans="1:12" ht="15" x14ac:dyDescent="0.25">
      <c r="A63" s="22"/>
      <c r="B63" s="15"/>
      <c r="C63" s="6"/>
      <c r="D63" s="16" t="s">
        <v>32</v>
      </c>
      <c r="E63" s="7"/>
      <c r="F63" s="17">
        <f>SUM(F58:F62)</f>
        <v>520</v>
      </c>
      <c r="G63" s="17">
        <f>SUM(G58:G62)</f>
        <v>23.999999999999996</v>
      </c>
      <c r="H63" s="17">
        <f>SUM(H58:H62)</f>
        <v>19.8</v>
      </c>
      <c r="I63" s="17">
        <f>SUM(I58:I62)</f>
        <v>87.9</v>
      </c>
      <c r="J63" s="17">
        <f>SUM(J58:J62)</f>
        <v>624.90000000000009</v>
      </c>
      <c r="K63" s="23"/>
      <c r="L63" s="17">
        <f>SUM(L58:L62)</f>
        <v>63</v>
      </c>
    </row>
    <row r="64" spans="1:12" ht="15" x14ac:dyDescent="0.25">
      <c r="A64" s="24">
        <f>A58</f>
        <v>1</v>
      </c>
      <c r="B64" s="11">
        <f>B58</f>
        <v>4</v>
      </c>
      <c r="C64" s="8" t="s">
        <v>24</v>
      </c>
      <c r="D64" s="51" t="s">
        <v>25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1"/>
      <c r="B65" s="13"/>
      <c r="C65" s="9"/>
      <c r="D65" s="51" t="s">
        <v>26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1"/>
      <c r="B66" s="13"/>
      <c r="C66" s="9"/>
      <c r="D66" s="51" t="s">
        <v>27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1"/>
      <c r="B67" s="13"/>
      <c r="C67" s="9"/>
      <c r="D67" s="51" t="s">
        <v>28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1"/>
      <c r="B68" s="13"/>
      <c r="C68" s="9"/>
      <c r="D68" s="51" t="s">
        <v>29</v>
      </c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1"/>
      <c r="B69" s="13"/>
      <c r="C69" s="9"/>
      <c r="D69" s="51" t="s">
        <v>30</v>
      </c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1"/>
      <c r="B70" s="13"/>
      <c r="C70" s="9"/>
      <c r="D70" s="51" t="s">
        <v>31</v>
      </c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1"/>
      <c r="B71" s="13"/>
      <c r="C71" s="9"/>
      <c r="D71" s="5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1"/>
      <c r="B72" s="13"/>
      <c r="C72" s="9"/>
      <c r="D72" s="5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5"/>
      <c r="C73" s="6"/>
      <c r="D73" s="16" t="s">
        <v>32</v>
      </c>
      <c r="E73" s="7"/>
      <c r="F73" s="17">
        <f>SUM(F64:F72)</f>
        <v>0</v>
      </c>
      <c r="G73" s="17">
        <f t="shared" ref="G73" si="20">SUM(G64:G72)</f>
        <v>0</v>
      </c>
      <c r="H73" s="17">
        <f t="shared" ref="H73" si="21">SUM(H64:H72)</f>
        <v>0</v>
      </c>
      <c r="I73" s="17">
        <f t="shared" ref="I73" si="22">SUM(I64:I72)</f>
        <v>0</v>
      </c>
      <c r="J73" s="17">
        <f t="shared" ref="J73:L73" si="23">SUM(J64:J72)</f>
        <v>0</v>
      </c>
      <c r="K73" s="23"/>
      <c r="L73" s="17">
        <f t="shared" si="23"/>
        <v>0</v>
      </c>
    </row>
    <row r="74" spans="1:12" ht="15.75" customHeight="1" thickBot="1" x14ac:dyDescent="0.25">
      <c r="A74" s="27">
        <f>A58</f>
        <v>1</v>
      </c>
      <c r="B74" s="28">
        <f>B58</f>
        <v>4</v>
      </c>
      <c r="C74" s="53" t="s">
        <v>4</v>
      </c>
      <c r="D74" s="54"/>
      <c r="E74" s="29"/>
      <c r="F74" s="30">
        <f>F63+F73</f>
        <v>520</v>
      </c>
      <c r="G74" s="30">
        <f t="shared" ref="G74" si="24">G63+G73</f>
        <v>23.999999999999996</v>
      </c>
      <c r="H74" s="30">
        <f t="shared" ref="H74" si="25">H63+H73</f>
        <v>19.8</v>
      </c>
      <c r="I74" s="30">
        <f t="shared" ref="I74" si="26">I63+I73</f>
        <v>87.9</v>
      </c>
      <c r="J74" s="30">
        <f t="shared" ref="J74:L74" si="27">J63+J73</f>
        <v>624.90000000000009</v>
      </c>
      <c r="K74" s="30"/>
      <c r="L74" s="30">
        <f t="shared" si="27"/>
        <v>63</v>
      </c>
    </row>
    <row r="75" spans="1:12" ht="15" x14ac:dyDescent="0.25">
      <c r="A75" s="18">
        <v>1</v>
      </c>
      <c r="B75" s="19">
        <v>5</v>
      </c>
      <c r="C75" s="20" t="s">
        <v>20</v>
      </c>
      <c r="D75" s="49" t="s">
        <v>70</v>
      </c>
      <c r="E75" s="36" t="s">
        <v>71</v>
      </c>
      <c r="F75" s="37">
        <v>60</v>
      </c>
      <c r="G75" s="37">
        <v>0.5</v>
      </c>
      <c r="H75" s="37">
        <v>0</v>
      </c>
      <c r="I75" s="37">
        <v>1.5</v>
      </c>
      <c r="J75" s="37">
        <v>7.7</v>
      </c>
      <c r="K75" s="38" t="s">
        <v>50</v>
      </c>
      <c r="L75" s="37">
        <v>13</v>
      </c>
    </row>
    <row r="76" spans="1:12" ht="14.45" customHeight="1" x14ac:dyDescent="0.25">
      <c r="A76" s="21"/>
      <c r="B76" s="13"/>
      <c r="C76" s="9"/>
      <c r="D76" s="50" t="s">
        <v>21</v>
      </c>
      <c r="E76" s="39" t="s">
        <v>72</v>
      </c>
      <c r="F76" s="40">
        <v>210</v>
      </c>
      <c r="G76" s="40">
        <v>22</v>
      </c>
      <c r="H76" s="40">
        <v>7.4</v>
      </c>
      <c r="I76" s="40">
        <v>18.399999999999999</v>
      </c>
      <c r="J76" s="40">
        <v>229</v>
      </c>
      <c r="K76" s="41" t="s">
        <v>51</v>
      </c>
      <c r="L76" s="40">
        <v>48</v>
      </c>
    </row>
    <row r="77" spans="1:12" ht="15" x14ac:dyDescent="0.25">
      <c r="A77" s="21"/>
      <c r="B77" s="13"/>
      <c r="C77" s="9"/>
      <c r="D77" s="50" t="s">
        <v>22</v>
      </c>
      <c r="E77" s="39" t="s">
        <v>55</v>
      </c>
      <c r="F77" s="40">
        <v>200</v>
      </c>
      <c r="G77" s="40">
        <v>3.9</v>
      </c>
      <c r="H77" s="40">
        <v>2.9</v>
      </c>
      <c r="I77" s="40">
        <v>11.2</v>
      </c>
      <c r="J77" s="40">
        <v>86</v>
      </c>
      <c r="K77" s="41" t="s">
        <v>52</v>
      </c>
      <c r="L77" s="40">
        <v>8</v>
      </c>
    </row>
    <row r="78" spans="1:12" ht="15" x14ac:dyDescent="0.25">
      <c r="A78" s="21"/>
      <c r="B78" s="13"/>
      <c r="C78" s="9"/>
      <c r="D78" s="51" t="s">
        <v>30</v>
      </c>
      <c r="E78" s="39" t="s">
        <v>43</v>
      </c>
      <c r="F78" s="40">
        <v>45</v>
      </c>
      <c r="G78" s="40">
        <v>3.4</v>
      </c>
      <c r="H78" s="40">
        <v>0.4</v>
      </c>
      <c r="I78" s="40">
        <v>22.1</v>
      </c>
      <c r="J78" s="40">
        <v>105.5</v>
      </c>
      <c r="K78" s="41" t="s">
        <v>48</v>
      </c>
      <c r="L78" s="40">
        <v>3</v>
      </c>
    </row>
    <row r="79" spans="1:12" ht="15" x14ac:dyDescent="0.25">
      <c r="A79" s="21"/>
      <c r="B79" s="13"/>
      <c r="C79" s="9"/>
      <c r="D79" s="51" t="s">
        <v>31</v>
      </c>
      <c r="E79" s="39" t="s">
        <v>44</v>
      </c>
      <c r="F79" s="40">
        <v>25</v>
      </c>
      <c r="G79" s="40">
        <v>1.7</v>
      </c>
      <c r="H79" s="40">
        <v>0.3</v>
      </c>
      <c r="I79" s="40">
        <v>8.4</v>
      </c>
      <c r="J79" s="40">
        <v>42.7</v>
      </c>
      <c r="K79" s="41" t="s">
        <v>48</v>
      </c>
      <c r="L79" s="40">
        <v>1.75</v>
      </c>
    </row>
    <row r="80" spans="1:12" ht="15" x14ac:dyDescent="0.25">
      <c r="A80" s="22"/>
      <c r="B80" s="15"/>
      <c r="C80" s="6"/>
      <c r="D80" s="16" t="s">
        <v>32</v>
      </c>
      <c r="E80" s="7"/>
      <c r="F80" s="17">
        <f>SUM(F75:F79)</f>
        <v>540</v>
      </c>
      <c r="G80" s="17">
        <f>SUM(G75:G79)</f>
        <v>31.499999999999996</v>
      </c>
      <c r="H80" s="17">
        <f>SUM(H75:H79)</f>
        <v>11.000000000000002</v>
      </c>
      <c r="I80" s="17">
        <f>SUM(I75:I79)</f>
        <v>61.6</v>
      </c>
      <c r="J80" s="17">
        <f>SUM(J75:J79)</f>
        <v>470.9</v>
      </c>
      <c r="K80" s="23"/>
      <c r="L80" s="17">
        <f>SUM(L75:L79)</f>
        <v>73.75</v>
      </c>
    </row>
    <row r="81" spans="1:12" ht="15" x14ac:dyDescent="0.25">
      <c r="A81" s="24">
        <f>A75</f>
        <v>1</v>
      </c>
      <c r="B81" s="11">
        <f>B75</f>
        <v>5</v>
      </c>
      <c r="C81" s="8" t="s">
        <v>24</v>
      </c>
      <c r="D81" s="51" t="s">
        <v>25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1"/>
      <c r="B82" s="13"/>
      <c r="C82" s="9"/>
      <c r="D82" s="51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1"/>
      <c r="B83" s="13"/>
      <c r="C83" s="9"/>
      <c r="D83" s="51" t="s">
        <v>27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1"/>
      <c r="B84" s="13"/>
      <c r="C84" s="9"/>
      <c r="D84" s="51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1"/>
      <c r="B85" s="13"/>
      <c r="C85" s="9"/>
      <c r="D85" s="51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1"/>
      <c r="B86" s="13"/>
      <c r="C86" s="9"/>
      <c r="D86" s="51" t="s">
        <v>30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1"/>
      <c r="B87" s="13"/>
      <c r="C87" s="9"/>
      <c r="D87" s="51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1"/>
      <c r="B88" s="13"/>
      <c r="C88" s="9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1"/>
      <c r="B89" s="13"/>
      <c r="C89" s="9"/>
      <c r="D89" s="5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2"/>
      <c r="B90" s="15"/>
      <c r="C90" s="6"/>
      <c r="D90" s="16" t="s">
        <v>32</v>
      </c>
      <c r="E90" s="7"/>
      <c r="F90" s="17">
        <f>SUM(F81:F89)</f>
        <v>0</v>
      </c>
      <c r="G90" s="17">
        <f t="shared" ref="G90" si="28">SUM(G81:G89)</f>
        <v>0</v>
      </c>
      <c r="H90" s="17">
        <f t="shared" ref="H90" si="29">SUM(H81:H89)</f>
        <v>0</v>
      </c>
      <c r="I90" s="17">
        <f t="shared" ref="I90" si="30">SUM(I81:I89)</f>
        <v>0</v>
      </c>
      <c r="J90" s="17">
        <f t="shared" ref="J90:L90" si="31">SUM(J81:J89)</f>
        <v>0</v>
      </c>
      <c r="K90" s="23"/>
      <c r="L90" s="17">
        <f t="shared" si="31"/>
        <v>0</v>
      </c>
    </row>
    <row r="91" spans="1:12" ht="15.75" customHeight="1" thickBot="1" x14ac:dyDescent="0.25">
      <c r="A91" s="27">
        <f>A75</f>
        <v>1</v>
      </c>
      <c r="B91" s="28">
        <f>B75</f>
        <v>5</v>
      </c>
      <c r="C91" s="53" t="s">
        <v>4</v>
      </c>
      <c r="D91" s="54"/>
      <c r="E91" s="29"/>
      <c r="F91" s="30">
        <f>F80+F90</f>
        <v>540</v>
      </c>
      <c r="G91" s="30">
        <f t="shared" ref="G91" si="32">G80+G90</f>
        <v>31.499999999999996</v>
      </c>
      <c r="H91" s="30">
        <f t="shared" ref="H91" si="33">H80+H90</f>
        <v>11.000000000000002</v>
      </c>
      <c r="I91" s="30">
        <f t="shared" ref="I91" si="34">I80+I90</f>
        <v>61.6</v>
      </c>
      <c r="J91" s="30">
        <f t="shared" ref="J91:L91" si="35">J80+J90</f>
        <v>470.9</v>
      </c>
      <c r="K91" s="30"/>
      <c r="L91" s="30">
        <f t="shared" si="35"/>
        <v>73.75</v>
      </c>
    </row>
    <row r="92" spans="1:12" ht="15" x14ac:dyDescent="0.25">
      <c r="A92" s="18">
        <v>2</v>
      </c>
      <c r="B92" s="19">
        <v>1</v>
      </c>
      <c r="C92" s="20" t="s">
        <v>20</v>
      </c>
      <c r="D92" s="49" t="s">
        <v>38</v>
      </c>
      <c r="E92" s="36" t="s">
        <v>39</v>
      </c>
      <c r="F92" s="37">
        <v>15</v>
      </c>
      <c r="G92" s="37">
        <v>3.5</v>
      </c>
      <c r="H92" s="37">
        <v>4.4000000000000004</v>
      </c>
      <c r="I92" s="37">
        <v>0</v>
      </c>
      <c r="J92" s="37">
        <v>53.7</v>
      </c>
      <c r="K92" s="38" t="s">
        <v>45</v>
      </c>
      <c r="L92" s="37">
        <v>11.5</v>
      </c>
    </row>
    <row r="93" spans="1:12" ht="15" x14ac:dyDescent="0.25">
      <c r="A93" s="21"/>
      <c r="B93" s="13"/>
      <c r="C93" s="9"/>
      <c r="D93" s="50" t="s">
        <v>21</v>
      </c>
      <c r="E93" s="39" t="s">
        <v>40</v>
      </c>
      <c r="F93" s="40">
        <v>200</v>
      </c>
      <c r="G93" s="40">
        <v>8.6</v>
      </c>
      <c r="H93" s="40">
        <v>11.3</v>
      </c>
      <c r="I93" s="40">
        <v>34.299999999999997</v>
      </c>
      <c r="J93" s="40">
        <v>272.8</v>
      </c>
      <c r="K93" s="41" t="s">
        <v>46</v>
      </c>
      <c r="L93" s="40">
        <v>14</v>
      </c>
    </row>
    <row r="94" spans="1:12" ht="15" x14ac:dyDescent="0.25">
      <c r="A94" s="21"/>
      <c r="B94" s="13"/>
      <c r="C94" s="9"/>
      <c r="D94" s="51" t="s">
        <v>22</v>
      </c>
      <c r="E94" s="39" t="s">
        <v>41</v>
      </c>
      <c r="F94" s="40">
        <v>200</v>
      </c>
      <c r="G94" s="40">
        <v>0.2</v>
      </c>
      <c r="H94" s="40">
        <v>0</v>
      </c>
      <c r="I94" s="40">
        <v>6.4</v>
      </c>
      <c r="J94" s="40">
        <v>26.8</v>
      </c>
      <c r="K94" s="41" t="s">
        <v>47</v>
      </c>
      <c r="L94" s="40">
        <v>3</v>
      </c>
    </row>
    <row r="95" spans="1:12" ht="15" x14ac:dyDescent="0.25">
      <c r="A95" s="21"/>
      <c r="B95" s="13"/>
      <c r="C95" s="9"/>
      <c r="D95" s="51" t="s">
        <v>23</v>
      </c>
      <c r="E95" s="39" t="s">
        <v>42</v>
      </c>
      <c r="F95" s="40">
        <v>140</v>
      </c>
      <c r="G95" s="40">
        <v>1.1000000000000001</v>
      </c>
      <c r="H95" s="40">
        <v>0.3</v>
      </c>
      <c r="I95" s="40">
        <v>10.5</v>
      </c>
      <c r="J95" s="40">
        <v>49</v>
      </c>
      <c r="K95" s="41" t="s">
        <v>48</v>
      </c>
      <c r="L95" s="40">
        <v>31</v>
      </c>
    </row>
    <row r="96" spans="1:12" ht="15" x14ac:dyDescent="0.25">
      <c r="A96" s="21"/>
      <c r="B96" s="13"/>
      <c r="C96" s="9"/>
      <c r="D96" s="51" t="s">
        <v>30</v>
      </c>
      <c r="E96" s="39" t="s">
        <v>43</v>
      </c>
      <c r="F96" s="40">
        <v>45</v>
      </c>
      <c r="G96" s="40">
        <v>3.4</v>
      </c>
      <c r="H96" s="40">
        <v>0.4</v>
      </c>
      <c r="I96" s="40">
        <v>22.1</v>
      </c>
      <c r="J96" s="40">
        <v>105.5</v>
      </c>
      <c r="K96" s="41" t="s">
        <v>48</v>
      </c>
      <c r="L96" s="40">
        <v>3</v>
      </c>
    </row>
    <row r="97" spans="1:12" ht="15" x14ac:dyDescent="0.25">
      <c r="A97" s="21"/>
      <c r="B97" s="13"/>
      <c r="C97" s="9"/>
      <c r="D97" s="51" t="s">
        <v>31</v>
      </c>
      <c r="E97" s="39" t="s">
        <v>44</v>
      </c>
      <c r="F97" s="40">
        <v>25</v>
      </c>
      <c r="G97" s="40">
        <v>1.7</v>
      </c>
      <c r="H97" s="40">
        <v>0.3</v>
      </c>
      <c r="I97" s="40">
        <v>8.4</v>
      </c>
      <c r="J97" s="40">
        <v>42.7</v>
      </c>
      <c r="K97" s="41" t="s">
        <v>48</v>
      </c>
      <c r="L97" s="40">
        <v>1.75</v>
      </c>
    </row>
    <row r="98" spans="1:12" ht="15" x14ac:dyDescent="0.25">
      <c r="A98" s="22"/>
      <c r="B98" s="15"/>
      <c r="C98" s="6"/>
      <c r="D98" s="16" t="s">
        <v>32</v>
      </c>
      <c r="E98" s="7"/>
      <c r="F98" s="17">
        <f>SUM(F92:F97)</f>
        <v>625</v>
      </c>
      <c r="G98" s="17">
        <f>SUM(G92:G97)</f>
        <v>18.499999999999996</v>
      </c>
      <c r="H98" s="17">
        <f>SUM(H92:H97)</f>
        <v>16.7</v>
      </c>
      <c r="I98" s="17">
        <f>SUM(I92:I97)</f>
        <v>81.7</v>
      </c>
      <c r="J98" s="17">
        <f>SUM(J92:J97)</f>
        <v>550.5</v>
      </c>
      <c r="K98" s="23"/>
      <c r="L98" s="17">
        <f>SUM(L92:L97)</f>
        <v>64.25</v>
      </c>
    </row>
    <row r="99" spans="1:12" ht="15" x14ac:dyDescent="0.25">
      <c r="A99" s="24">
        <f>A92</f>
        <v>2</v>
      </c>
      <c r="B99" s="11">
        <f>B92</f>
        <v>1</v>
      </c>
      <c r="C99" s="8" t="s">
        <v>24</v>
      </c>
      <c r="D99" s="51" t="s">
        <v>25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1"/>
      <c r="B100" s="13"/>
      <c r="C100" s="9"/>
      <c r="D100" s="51" t="s">
        <v>26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1"/>
      <c r="B101" s="13"/>
      <c r="C101" s="9"/>
      <c r="D101" s="51" t="s">
        <v>27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1"/>
      <c r="B102" s="13"/>
      <c r="C102" s="9"/>
      <c r="D102" s="51" t="s">
        <v>28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1"/>
      <c r="B103" s="13"/>
      <c r="C103" s="9"/>
      <c r="D103" s="51" t="s">
        <v>29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1"/>
      <c r="B104" s="13"/>
      <c r="C104" s="9"/>
      <c r="D104" s="51" t="s">
        <v>30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1"/>
      <c r="B105" s="13"/>
      <c r="C105" s="9"/>
      <c r="D105" s="51" t="s">
        <v>31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1"/>
      <c r="B106" s="13"/>
      <c r="C106" s="9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1"/>
      <c r="B107" s="13"/>
      <c r="C107" s="9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5"/>
      <c r="C108" s="6"/>
      <c r="D108" s="16" t="s">
        <v>32</v>
      </c>
      <c r="E108" s="7"/>
      <c r="F108" s="17">
        <f>SUM(F99:F107)</f>
        <v>0</v>
      </c>
      <c r="G108" s="17">
        <f t="shared" ref="G108:J108" si="36">SUM(G99:G107)</f>
        <v>0</v>
      </c>
      <c r="H108" s="17">
        <f t="shared" si="36"/>
        <v>0</v>
      </c>
      <c r="I108" s="17">
        <f t="shared" si="36"/>
        <v>0</v>
      </c>
      <c r="J108" s="17">
        <f t="shared" si="36"/>
        <v>0</v>
      </c>
      <c r="K108" s="23"/>
      <c r="L108" s="17">
        <f t="shared" ref="L108" si="37">SUM(L99:L107)</f>
        <v>0</v>
      </c>
    </row>
    <row r="109" spans="1:12" ht="15.75" thickBot="1" x14ac:dyDescent="0.25">
      <c r="A109" s="27">
        <f>A92</f>
        <v>2</v>
      </c>
      <c r="B109" s="28">
        <f>B92</f>
        <v>1</v>
      </c>
      <c r="C109" s="53" t="s">
        <v>4</v>
      </c>
      <c r="D109" s="54"/>
      <c r="E109" s="29"/>
      <c r="F109" s="30">
        <f>F98+F108</f>
        <v>625</v>
      </c>
      <c r="G109" s="30">
        <f t="shared" ref="G109" si="38">G98+G108</f>
        <v>18.499999999999996</v>
      </c>
      <c r="H109" s="30">
        <f t="shared" ref="H109" si="39">H98+H108</f>
        <v>16.7</v>
      </c>
      <c r="I109" s="30">
        <f t="shared" ref="I109" si="40">I98+I108</f>
        <v>81.7</v>
      </c>
      <c r="J109" s="30">
        <f t="shared" ref="J109:L109" si="41">J98+J108</f>
        <v>550.5</v>
      </c>
      <c r="K109" s="30"/>
      <c r="L109" s="30">
        <f t="shared" si="41"/>
        <v>64.25</v>
      </c>
    </row>
    <row r="110" spans="1:12" ht="15" x14ac:dyDescent="0.25">
      <c r="A110" s="12">
        <v>2</v>
      </c>
      <c r="B110" s="13">
        <v>2</v>
      </c>
      <c r="C110" s="20" t="s">
        <v>20</v>
      </c>
      <c r="D110" s="49" t="s">
        <v>25</v>
      </c>
      <c r="E110" s="36" t="s">
        <v>59</v>
      </c>
      <c r="F110" s="37">
        <v>60</v>
      </c>
      <c r="G110" s="37">
        <v>0.7</v>
      </c>
      <c r="H110" s="37">
        <v>0.1</v>
      </c>
      <c r="I110" s="37">
        <v>2.2999999999999998</v>
      </c>
      <c r="J110" s="37">
        <v>12.8</v>
      </c>
      <c r="K110" s="38" t="s">
        <v>56</v>
      </c>
      <c r="L110" s="37">
        <v>12</v>
      </c>
    </row>
    <row r="111" spans="1:12" ht="15" x14ac:dyDescent="0.25">
      <c r="A111" s="12"/>
      <c r="B111" s="13"/>
      <c r="C111" s="9"/>
      <c r="D111" s="51" t="s">
        <v>21</v>
      </c>
      <c r="E111" s="39" t="s">
        <v>73</v>
      </c>
      <c r="F111" s="40">
        <v>250</v>
      </c>
      <c r="G111" s="40">
        <v>30</v>
      </c>
      <c r="H111" s="40">
        <v>4.7</v>
      </c>
      <c r="I111" s="40">
        <v>45</v>
      </c>
      <c r="J111" s="40">
        <v>340</v>
      </c>
      <c r="K111" s="41" t="s">
        <v>57</v>
      </c>
      <c r="L111" s="40">
        <v>40</v>
      </c>
    </row>
    <row r="112" spans="1:12" ht="15" x14ac:dyDescent="0.25">
      <c r="A112" s="12"/>
      <c r="B112" s="13"/>
      <c r="C112" s="9"/>
      <c r="D112" s="51" t="s">
        <v>22</v>
      </c>
      <c r="E112" s="39" t="s">
        <v>60</v>
      </c>
      <c r="F112" s="40">
        <v>200</v>
      </c>
      <c r="G112" s="40">
        <v>0.2</v>
      </c>
      <c r="H112" s="40">
        <v>0.1</v>
      </c>
      <c r="I112" s="40">
        <v>6.6</v>
      </c>
      <c r="J112" s="40">
        <v>27.9</v>
      </c>
      <c r="K112" s="41" t="s">
        <v>58</v>
      </c>
      <c r="L112" s="40">
        <v>4.25</v>
      </c>
    </row>
    <row r="113" spans="1:12" ht="15" x14ac:dyDescent="0.25">
      <c r="A113" s="12"/>
      <c r="B113" s="13"/>
      <c r="C113" s="9"/>
      <c r="D113" s="50" t="s">
        <v>30</v>
      </c>
      <c r="E113" s="39" t="s">
        <v>43</v>
      </c>
      <c r="F113" s="40">
        <v>45</v>
      </c>
      <c r="G113" s="40">
        <v>3.4</v>
      </c>
      <c r="H113" s="40">
        <v>0.4</v>
      </c>
      <c r="I113" s="40">
        <v>22.1</v>
      </c>
      <c r="J113" s="40">
        <v>105.5</v>
      </c>
      <c r="K113" s="41" t="s">
        <v>48</v>
      </c>
      <c r="L113" s="40">
        <v>3</v>
      </c>
    </row>
    <row r="114" spans="1:12" ht="15" x14ac:dyDescent="0.25">
      <c r="A114" s="12"/>
      <c r="B114" s="13"/>
      <c r="C114" s="9"/>
      <c r="D114" s="50" t="s">
        <v>31</v>
      </c>
      <c r="E114" s="39" t="s">
        <v>44</v>
      </c>
      <c r="F114" s="40">
        <v>25</v>
      </c>
      <c r="G114" s="40">
        <v>1.7</v>
      </c>
      <c r="H114" s="40">
        <v>0.3</v>
      </c>
      <c r="I114" s="40">
        <v>8.4</v>
      </c>
      <c r="J114" s="40">
        <v>42.7</v>
      </c>
      <c r="K114" s="41" t="s">
        <v>48</v>
      </c>
      <c r="L114" s="40">
        <v>1.75</v>
      </c>
    </row>
    <row r="115" spans="1:12" ht="15" x14ac:dyDescent="0.25">
      <c r="A115" s="14"/>
      <c r="B115" s="15"/>
      <c r="C115" s="6"/>
      <c r="D115" s="52" t="s">
        <v>32</v>
      </c>
      <c r="E115" s="7"/>
      <c r="F115" s="17">
        <f>SUM(F110:F114)</f>
        <v>580</v>
      </c>
      <c r="G115" s="17">
        <f>SUM(G110:G114)</f>
        <v>36</v>
      </c>
      <c r="H115" s="17">
        <f>SUM(H110:H114)</f>
        <v>5.6</v>
      </c>
      <c r="I115" s="17">
        <f>SUM(I110:I114)</f>
        <v>84.4</v>
      </c>
      <c r="J115" s="17">
        <f>SUM(J110:J114)</f>
        <v>528.9</v>
      </c>
      <c r="K115" s="23"/>
      <c r="L115" s="17">
        <f>SUM(L110:L114)</f>
        <v>61</v>
      </c>
    </row>
    <row r="116" spans="1:12" ht="15" x14ac:dyDescent="0.25">
      <c r="A116" s="11">
        <f>A110</f>
        <v>2</v>
      </c>
      <c r="B116" s="11">
        <f>B110</f>
        <v>2</v>
      </c>
      <c r="C116" s="8" t="s">
        <v>24</v>
      </c>
      <c r="D116" s="51" t="s">
        <v>25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2"/>
      <c r="B117" s="13"/>
      <c r="C117" s="9"/>
      <c r="D117" s="51" t="s">
        <v>26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2"/>
      <c r="B118" s="13"/>
      <c r="C118" s="9"/>
      <c r="D118" s="51" t="s">
        <v>27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2"/>
      <c r="B119" s="13"/>
      <c r="C119" s="9"/>
      <c r="D119" s="51" t="s">
        <v>28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2"/>
      <c r="B120" s="13"/>
      <c r="C120" s="9"/>
      <c r="D120" s="51" t="s">
        <v>29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2"/>
      <c r="B121" s="13"/>
      <c r="C121" s="9"/>
      <c r="D121" s="51" t="s">
        <v>30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2"/>
      <c r="B122" s="13"/>
      <c r="C122" s="9"/>
      <c r="D122" s="51" t="s">
        <v>31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2"/>
      <c r="B123" s="13"/>
      <c r="C123" s="9"/>
      <c r="D123" s="5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2"/>
      <c r="B124" s="13"/>
      <c r="C124" s="9"/>
      <c r="D124" s="5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6"/>
      <c r="D125" s="16" t="s">
        <v>32</v>
      </c>
      <c r="E125" s="7"/>
      <c r="F125" s="17">
        <f>SUM(F116:F124)</f>
        <v>0</v>
      </c>
      <c r="G125" s="17">
        <f t="shared" ref="G125:J125" si="42">SUM(G116:G124)</f>
        <v>0</v>
      </c>
      <c r="H125" s="17">
        <f t="shared" si="42"/>
        <v>0</v>
      </c>
      <c r="I125" s="17">
        <f t="shared" si="42"/>
        <v>0</v>
      </c>
      <c r="J125" s="17">
        <f t="shared" si="42"/>
        <v>0</v>
      </c>
      <c r="K125" s="23"/>
      <c r="L125" s="17">
        <f t="shared" ref="L125" si="43">SUM(L116:L124)</f>
        <v>0</v>
      </c>
    </row>
    <row r="126" spans="1:12" ht="15.75" thickBot="1" x14ac:dyDescent="0.25">
      <c r="A126" s="31">
        <f>A110</f>
        <v>2</v>
      </c>
      <c r="B126" s="31">
        <f>B110</f>
        <v>2</v>
      </c>
      <c r="C126" s="53" t="s">
        <v>4</v>
      </c>
      <c r="D126" s="54"/>
      <c r="E126" s="29"/>
      <c r="F126" s="30">
        <f>F115+F125</f>
        <v>580</v>
      </c>
      <c r="G126" s="30">
        <f t="shared" ref="G126" si="44">G115+G125</f>
        <v>36</v>
      </c>
      <c r="H126" s="30">
        <f t="shared" ref="H126" si="45">H115+H125</f>
        <v>5.6</v>
      </c>
      <c r="I126" s="30">
        <f t="shared" ref="I126" si="46">I115+I125</f>
        <v>84.4</v>
      </c>
      <c r="J126" s="30">
        <f t="shared" ref="J126:L126" si="47">J115+J125</f>
        <v>528.9</v>
      </c>
      <c r="K126" s="30"/>
      <c r="L126" s="30">
        <f t="shared" si="47"/>
        <v>61</v>
      </c>
    </row>
    <row r="127" spans="1:12" ht="15" x14ac:dyDescent="0.25">
      <c r="A127" s="18">
        <v>2</v>
      </c>
      <c r="B127" s="19">
        <v>3</v>
      </c>
      <c r="C127" s="20" t="s">
        <v>20</v>
      </c>
      <c r="D127" s="49" t="s">
        <v>21</v>
      </c>
      <c r="E127" s="36" t="s">
        <v>74</v>
      </c>
      <c r="F127" s="37">
        <v>200</v>
      </c>
      <c r="G127" s="37">
        <v>7.2</v>
      </c>
      <c r="H127" s="37">
        <v>9.3000000000000007</v>
      </c>
      <c r="I127" s="37">
        <v>34.1</v>
      </c>
      <c r="J127" s="37">
        <v>249</v>
      </c>
      <c r="K127" s="38" t="s">
        <v>61</v>
      </c>
      <c r="L127" s="37">
        <v>13</v>
      </c>
    </row>
    <row r="128" spans="1:12" ht="15" x14ac:dyDescent="0.25">
      <c r="A128" s="21"/>
      <c r="B128" s="13"/>
      <c r="C128" s="9"/>
      <c r="D128" s="50" t="s">
        <v>22</v>
      </c>
      <c r="E128" s="39" t="s">
        <v>55</v>
      </c>
      <c r="F128" s="40">
        <v>200</v>
      </c>
      <c r="G128" s="40">
        <v>3.9</v>
      </c>
      <c r="H128" s="40">
        <v>2.9</v>
      </c>
      <c r="I128" s="40">
        <v>11.2</v>
      </c>
      <c r="J128" s="40">
        <v>86</v>
      </c>
      <c r="K128" s="41" t="s">
        <v>54</v>
      </c>
      <c r="L128" s="40">
        <v>8</v>
      </c>
    </row>
    <row r="129" spans="1:12" ht="15" x14ac:dyDescent="0.25">
      <c r="A129" s="21"/>
      <c r="B129" s="13"/>
      <c r="C129" s="9"/>
      <c r="D129" s="51" t="s">
        <v>23</v>
      </c>
      <c r="E129" s="39" t="s">
        <v>53</v>
      </c>
      <c r="F129" s="40">
        <v>120</v>
      </c>
      <c r="G129" s="40">
        <v>0.5</v>
      </c>
      <c r="H129" s="40">
        <v>0.5</v>
      </c>
      <c r="I129" s="40">
        <v>11.8</v>
      </c>
      <c r="J129" s="40">
        <v>53.3</v>
      </c>
      <c r="K129" s="41" t="s">
        <v>48</v>
      </c>
      <c r="L129" s="40">
        <v>26</v>
      </c>
    </row>
    <row r="130" spans="1:12" ht="15.75" customHeight="1" x14ac:dyDescent="0.25">
      <c r="A130" s="21"/>
      <c r="B130" s="13"/>
      <c r="C130" s="9"/>
      <c r="D130" s="51" t="s">
        <v>30</v>
      </c>
      <c r="E130" s="39" t="s">
        <v>43</v>
      </c>
      <c r="F130" s="40">
        <v>45</v>
      </c>
      <c r="G130" s="40">
        <v>3.4</v>
      </c>
      <c r="H130" s="40">
        <v>0.4</v>
      </c>
      <c r="I130" s="40">
        <v>22.1</v>
      </c>
      <c r="J130" s="40">
        <v>105.5</v>
      </c>
      <c r="K130" s="41" t="s">
        <v>48</v>
      </c>
      <c r="L130" s="40">
        <v>3</v>
      </c>
    </row>
    <row r="131" spans="1:12" ht="15" x14ac:dyDescent="0.25">
      <c r="A131" s="21"/>
      <c r="B131" s="13"/>
      <c r="C131" s="9"/>
      <c r="D131" s="51" t="s">
        <v>31</v>
      </c>
      <c r="E131" s="39" t="s">
        <v>44</v>
      </c>
      <c r="F131" s="40">
        <v>25</v>
      </c>
      <c r="G131" s="40">
        <v>1.7</v>
      </c>
      <c r="H131" s="40">
        <v>0.3</v>
      </c>
      <c r="I131" s="40">
        <v>8.4</v>
      </c>
      <c r="J131" s="40">
        <v>42.7</v>
      </c>
      <c r="K131" s="41" t="s">
        <v>48</v>
      </c>
      <c r="L131" s="40">
        <v>1.75</v>
      </c>
    </row>
    <row r="132" spans="1:12" ht="15" x14ac:dyDescent="0.25">
      <c r="A132" s="22"/>
      <c r="B132" s="15"/>
      <c r="C132" s="6"/>
      <c r="D132" s="16" t="s">
        <v>32</v>
      </c>
      <c r="E132" s="7"/>
      <c r="F132" s="17">
        <f>SUM(F127:F131)</f>
        <v>590</v>
      </c>
      <c r="G132" s="17">
        <f>SUM(G127:G131)</f>
        <v>16.7</v>
      </c>
      <c r="H132" s="17">
        <f>SUM(H127:H131)</f>
        <v>13.400000000000002</v>
      </c>
      <c r="I132" s="17">
        <f>SUM(I127:I131)</f>
        <v>87.6</v>
      </c>
      <c r="J132" s="17">
        <f>SUM(J127:J131)</f>
        <v>536.5</v>
      </c>
      <c r="K132" s="23"/>
      <c r="L132" s="17">
        <f>SUM(L127:L131)</f>
        <v>51.75</v>
      </c>
    </row>
    <row r="133" spans="1:12" ht="15" x14ac:dyDescent="0.25">
      <c r="A133" s="24">
        <f>A127</f>
        <v>2</v>
      </c>
      <c r="B133" s="11">
        <f>B127</f>
        <v>3</v>
      </c>
      <c r="C133" s="8" t="s">
        <v>24</v>
      </c>
      <c r="D133" s="51" t="s">
        <v>25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1"/>
      <c r="B134" s="13"/>
      <c r="C134" s="9"/>
      <c r="D134" s="51" t="s">
        <v>26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1"/>
      <c r="B135" s="13"/>
      <c r="C135" s="9"/>
      <c r="D135" s="51" t="s">
        <v>27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1"/>
      <c r="B136" s="13"/>
      <c r="C136" s="9"/>
      <c r="D136" s="51" t="s">
        <v>28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1"/>
      <c r="B137" s="13"/>
      <c r="C137" s="9"/>
      <c r="D137" s="51" t="s">
        <v>29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1"/>
      <c r="B138" s="13"/>
      <c r="C138" s="9"/>
      <c r="D138" s="51" t="s">
        <v>30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1"/>
      <c r="B139" s="13"/>
      <c r="C139" s="9"/>
      <c r="D139" s="51" t="s">
        <v>31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1"/>
      <c r="B140" s="13"/>
      <c r="C140" s="9"/>
      <c r="D140" s="5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1"/>
      <c r="B141" s="13"/>
      <c r="C141" s="9"/>
      <c r="D141" s="5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2"/>
      <c r="B142" s="15"/>
      <c r="C142" s="6"/>
      <c r="D142" s="16" t="s">
        <v>32</v>
      </c>
      <c r="E142" s="7"/>
      <c r="F142" s="17">
        <f>SUM(F133:F141)</f>
        <v>0</v>
      </c>
      <c r="G142" s="17">
        <f t="shared" ref="G142:J142" si="48">SUM(G133:G141)</f>
        <v>0</v>
      </c>
      <c r="H142" s="17">
        <f t="shared" si="48"/>
        <v>0</v>
      </c>
      <c r="I142" s="17">
        <f t="shared" si="48"/>
        <v>0</v>
      </c>
      <c r="J142" s="17">
        <f t="shared" si="48"/>
        <v>0</v>
      </c>
      <c r="K142" s="23"/>
      <c r="L142" s="17">
        <f t="shared" ref="L142" si="49">SUM(L133:L141)</f>
        <v>0</v>
      </c>
    </row>
    <row r="143" spans="1:12" ht="15.75" thickBot="1" x14ac:dyDescent="0.25">
      <c r="A143" s="27">
        <f>A127</f>
        <v>2</v>
      </c>
      <c r="B143" s="28">
        <f>B127</f>
        <v>3</v>
      </c>
      <c r="C143" s="53" t="s">
        <v>4</v>
      </c>
      <c r="D143" s="54"/>
      <c r="E143" s="29"/>
      <c r="F143" s="30">
        <f>F132+F142</f>
        <v>590</v>
      </c>
      <c r="G143" s="30">
        <f t="shared" ref="G143" si="50">G132+G142</f>
        <v>16.7</v>
      </c>
      <c r="H143" s="30">
        <f t="shared" ref="H143" si="51">H132+H142</f>
        <v>13.400000000000002</v>
      </c>
      <c r="I143" s="30">
        <f t="shared" ref="I143" si="52">I132+I142</f>
        <v>87.6</v>
      </c>
      <c r="J143" s="30">
        <f t="shared" ref="J143:L143" si="53">J132+J142</f>
        <v>536.5</v>
      </c>
      <c r="K143" s="30"/>
      <c r="L143" s="30">
        <f t="shared" si="53"/>
        <v>51.75</v>
      </c>
    </row>
    <row r="144" spans="1:12" ht="25.5" x14ac:dyDescent="0.25">
      <c r="A144" s="18">
        <v>2</v>
      </c>
      <c r="B144" s="19">
        <v>4</v>
      </c>
      <c r="C144" s="20" t="s">
        <v>20</v>
      </c>
      <c r="D144" s="49" t="s">
        <v>21</v>
      </c>
      <c r="E144" s="36" t="s">
        <v>75</v>
      </c>
      <c r="F144" s="37">
        <v>280</v>
      </c>
      <c r="G144" s="37">
        <v>23</v>
      </c>
      <c r="H144" s="37">
        <v>6.1</v>
      </c>
      <c r="I144" s="37">
        <v>43.6</v>
      </c>
      <c r="J144" s="37">
        <v>376</v>
      </c>
      <c r="K144" s="38" t="s">
        <v>57</v>
      </c>
      <c r="L144" s="37">
        <v>53</v>
      </c>
    </row>
    <row r="145" spans="1:12" ht="15" x14ac:dyDescent="0.25">
      <c r="A145" s="21"/>
      <c r="B145" s="13"/>
      <c r="C145" s="9"/>
      <c r="D145" s="50" t="s">
        <v>22</v>
      </c>
      <c r="E145" s="39" t="s">
        <v>60</v>
      </c>
      <c r="F145" s="40">
        <v>200</v>
      </c>
      <c r="G145" s="40">
        <v>0.2</v>
      </c>
      <c r="H145" s="40">
        <v>0.1</v>
      </c>
      <c r="I145" s="40">
        <v>6.6</v>
      </c>
      <c r="J145" s="40">
        <v>27.9</v>
      </c>
      <c r="K145" s="41" t="s">
        <v>58</v>
      </c>
      <c r="L145" s="40">
        <v>4.25</v>
      </c>
    </row>
    <row r="146" spans="1:12" ht="15" x14ac:dyDescent="0.25">
      <c r="A146" s="21"/>
      <c r="B146" s="13"/>
      <c r="C146" s="9"/>
      <c r="D146" s="51" t="s">
        <v>30</v>
      </c>
      <c r="E146" s="39" t="s">
        <v>43</v>
      </c>
      <c r="F146" s="40">
        <v>45</v>
      </c>
      <c r="G146" s="40">
        <v>3.4</v>
      </c>
      <c r="H146" s="40">
        <v>0.4</v>
      </c>
      <c r="I146" s="40">
        <v>22.1</v>
      </c>
      <c r="J146" s="40">
        <v>105.5</v>
      </c>
      <c r="K146" s="41" t="s">
        <v>48</v>
      </c>
      <c r="L146" s="40">
        <v>3</v>
      </c>
    </row>
    <row r="147" spans="1:12" ht="15" x14ac:dyDescent="0.25">
      <c r="A147" s="21"/>
      <c r="B147" s="13"/>
      <c r="C147" s="9"/>
      <c r="D147" s="51" t="s">
        <v>31</v>
      </c>
      <c r="E147" s="39" t="s">
        <v>44</v>
      </c>
      <c r="F147" s="40">
        <v>25</v>
      </c>
      <c r="G147" s="40">
        <v>1.7</v>
      </c>
      <c r="H147" s="40">
        <v>0.3</v>
      </c>
      <c r="I147" s="40">
        <v>8.4</v>
      </c>
      <c r="J147" s="40">
        <v>42.7</v>
      </c>
      <c r="K147" s="41" t="s">
        <v>48</v>
      </c>
      <c r="L147" s="40">
        <v>1.75</v>
      </c>
    </row>
    <row r="148" spans="1:12" ht="15" x14ac:dyDescent="0.25">
      <c r="A148" s="22"/>
      <c r="B148" s="15"/>
      <c r="C148" s="6"/>
      <c r="D148" s="16" t="s">
        <v>32</v>
      </c>
      <c r="E148" s="7"/>
      <c r="F148" s="17">
        <f>SUM(F144:F147)</f>
        <v>550</v>
      </c>
      <c r="G148" s="17">
        <f>SUM(G144:G147)</f>
        <v>28.299999999999997</v>
      </c>
      <c r="H148" s="17">
        <f>SUM(H144:H147)</f>
        <v>6.8999999999999995</v>
      </c>
      <c r="I148" s="17">
        <f>SUM(I144:I147)</f>
        <v>80.700000000000017</v>
      </c>
      <c r="J148" s="17">
        <f>SUM(J144:J147)</f>
        <v>552.1</v>
      </c>
      <c r="K148" s="23"/>
      <c r="L148" s="17">
        <f>SUM(L144:L147)</f>
        <v>62</v>
      </c>
    </row>
    <row r="149" spans="1:12" ht="15" x14ac:dyDescent="0.25">
      <c r="A149" s="24">
        <f>A144</f>
        <v>2</v>
      </c>
      <c r="B149" s="11">
        <f>B144</f>
        <v>4</v>
      </c>
      <c r="C149" s="8" t="s">
        <v>24</v>
      </c>
      <c r="D149" s="51" t="s">
        <v>25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1"/>
      <c r="B150" s="13"/>
      <c r="C150" s="9"/>
      <c r="D150" s="51" t="s">
        <v>26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1"/>
      <c r="B151" s="13"/>
      <c r="C151" s="9"/>
      <c r="D151" s="51" t="s">
        <v>27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1"/>
      <c r="B152" s="13"/>
      <c r="C152" s="9"/>
      <c r="D152" s="51" t="s">
        <v>28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1"/>
      <c r="B153" s="13"/>
      <c r="C153" s="9"/>
      <c r="D153" s="51" t="s">
        <v>29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1"/>
      <c r="B154" s="13"/>
      <c r="C154" s="9"/>
      <c r="D154" s="51" t="s">
        <v>30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1"/>
      <c r="B155" s="13"/>
      <c r="C155" s="9"/>
      <c r="D155" s="51" t="s">
        <v>31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1"/>
      <c r="B156" s="13"/>
      <c r="C156" s="9"/>
      <c r="D156" s="5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1"/>
      <c r="B157" s="13"/>
      <c r="C157" s="9"/>
      <c r="D157" s="5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2"/>
      <c r="B158" s="15"/>
      <c r="C158" s="6"/>
      <c r="D158" s="16" t="s">
        <v>32</v>
      </c>
      <c r="E158" s="7"/>
      <c r="F158" s="17">
        <f>SUM(F149:F157)</f>
        <v>0</v>
      </c>
      <c r="G158" s="17">
        <f t="shared" ref="G158:J158" si="54">SUM(G149:G157)</f>
        <v>0</v>
      </c>
      <c r="H158" s="17">
        <f t="shared" si="54"/>
        <v>0</v>
      </c>
      <c r="I158" s="17">
        <f t="shared" si="54"/>
        <v>0</v>
      </c>
      <c r="J158" s="17">
        <f t="shared" si="54"/>
        <v>0</v>
      </c>
      <c r="K158" s="23"/>
      <c r="L158" s="17">
        <f t="shared" ref="L158" si="55">SUM(L149:L157)</f>
        <v>0</v>
      </c>
    </row>
    <row r="159" spans="1:12" ht="15.75" thickBot="1" x14ac:dyDescent="0.25">
      <c r="A159" s="27">
        <f>A144</f>
        <v>2</v>
      </c>
      <c r="B159" s="28">
        <f>B144</f>
        <v>4</v>
      </c>
      <c r="C159" s="53" t="s">
        <v>4</v>
      </c>
      <c r="D159" s="54"/>
      <c r="E159" s="29"/>
      <c r="F159" s="30">
        <f>F148+F158</f>
        <v>550</v>
      </c>
      <c r="G159" s="30">
        <f t="shared" ref="G159" si="56">G148+G158</f>
        <v>28.299999999999997</v>
      </c>
      <c r="H159" s="30">
        <f t="shared" ref="H159" si="57">H148+H158</f>
        <v>6.8999999999999995</v>
      </c>
      <c r="I159" s="30">
        <f t="shared" ref="I159" si="58">I148+I158</f>
        <v>80.700000000000017</v>
      </c>
      <c r="J159" s="30">
        <f t="shared" ref="J159:L159" si="59">J148+J158</f>
        <v>552.1</v>
      </c>
      <c r="K159" s="30"/>
      <c r="L159" s="30">
        <f t="shared" si="59"/>
        <v>62</v>
      </c>
    </row>
    <row r="160" spans="1:12" ht="15" x14ac:dyDescent="0.25">
      <c r="A160" s="18">
        <v>2</v>
      </c>
      <c r="B160" s="19">
        <v>5</v>
      </c>
      <c r="C160" s="20" t="s">
        <v>20</v>
      </c>
      <c r="D160" s="49" t="s">
        <v>21</v>
      </c>
      <c r="E160" s="36" t="s">
        <v>76</v>
      </c>
      <c r="F160" s="37">
        <v>150</v>
      </c>
      <c r="G160" s="37">
        <v>7.9</v>
      </c>
      <c r="H160" s="37">
        <v>6.8</v>
      </c>
      <c r="I160" s="37">
        <v>28.7</v>
      </c>
      <c r="J160" s="37">
        <v>207.7</v>
      </c>
      <c r="K160" s="38" t="s">
        <v>61</v>
      </c>
      <c r="L160" s="37">
        <v>13</v>
      </c>
    </row>
    <row r="161" spans="1:12" ht="15" x14ac:dyDescent="0.25">
      <c r="A161" s="21"/>
      <c r="B161" s="13"/>
      <c r="C161" s="9"/>
      <c r="D161" s="50" t="s">
        <v>22</v>
      </c>
      <c r="E161" s="39" t="s">
        <v>55</v>
      </c>
      <c r="F161" s="40">
        <v>200</v>
      </c>
      <c r="G161" s="40">
        <v>3.9</v>
      </c>
      <c r="H161" s="40">
        <v>2.9</v>
      </c>
      <c r="I161" s="40">
        <v>11.2</v>
      </c>
      <c r="J161" s="40">
        <v>86</v>
      </c>
      <c r="K161" s="41" t="s">
        <v>54</v>
      </c>
      <c r="L161" s="40">
        <v>8</v>
      </c>
    </row>
    <row r="162" spans="1:12" ht="15" x14ac:dyDescent="0.25">
      <c r="A162" s="21"/>
      <c r="B162" s="13"/>
      <c r="C162" s="9"/>
      <c r="D162" s="51" t="s">
        <v>23</v>
      </c>
      <c r="E162" s="39" t="s">
        <v>53</v>
      </c>
      <c r="F162" s="40">
        <v>120</v>
      </c>
      <c r="G162" s="40">
        <v>0.5</v>
      </c>
      <c r="H162" s="40">
        <v>0.5</v>
      </c>
      <c r="I162" s="40">
        <v>11.8</v>
      </c>
      <c r="J162" s="40">
        <v>53.3</v>
      </c>
      <c r="K162" s="41" t="s">
        <v>48</v>
      </c>
      <c r="L162" s="40">
        <v>26</v>
      </c>
    </row>
    <row r="163" spans="1:12" ht="15" x14ac:dyDescent="0.25">
      <c r="A163" s="21"/>
      <c r="B163" s="13"/>
      <c r="C163" s="9"/>
      <c r="D163" s="51" t="s">
        <v>30</v>
      </c>
      <c r="E163" s="39" t="s">
        <v>43</v>
      </c>
      <c r="F163" s="40">
        <v>45</v>
      </c>
      <c r="G163" s="40">
        <v>3.4</v>
      </c>
      <c r="H163" s="40">
        <v>0.4</v>
      </c>
      <c r="I163" s="40">
        <v>22.1</v>
      </c>
      <c r="J163" s="40">
        <v>105.5</v>
      </c>
      <c r="K163" s="41" t="s">
        <v>48</v>
      </c>
      <c r="L163" s="40">
        <v>3</v>
      </c>
    </row>
    <row r="164" spans="1:12" ht="15" x14ac:dyDescent="0.25">
      <c r="A164" s="21"/>
      <c r="B164" s="13"/>
      <c r="C164" s="9"/>
      <c r="D164" s="51" t="s">
        <v>31</v>
      </c>
      <c r="E164" s="39" t="s">
        <v>44</v>
      </c>
      <c r="F164" s="40">
        <v>25</v>
      </c>
      <c r="G164" s="40">
        <v>1.7</v>
      </c>
      <c r="H164" s="40">
        <v>0.3</v>
      </c>
      <c r="I164" s="40">
        <v>8.4</v>
      </c>
      <c r="J164" s="40">
        <v>42.7</v>
      </c>
      <c r="K164" s="41" t="s">
        <v>48</v>
      </c>
      <c r="L164" s="40">
        <v>1.75</v>
      </c>
    </row>
    <row r="165" spans="1:12" ht="15.75" customHeight="1" x14ac:dyDescent="0.25">
      <c r="A165" s="22"/>
      <c r="B165" s="15"/>
      <c r="C165" s="6"/>
      <c r="D165" s="16" t="s">
        <v>32</v>
      </c>
      <c r="E165" s="7"/>
      <c r="F165" s="17">
        <f>SUM(F160:F164)</f>
        <v>540</v>
      </c>
      <c r="G165" s="17">
        <f>SUM(G160:G164)</f>
        <v>17.400000000000002</v>
      </c>
      <c r="H165" s="17">
        <f>SUM(H160:H164)</f>
        <v>10.9</v>
      </c>
      <c r="I165" s="17">
        <f>SUM(I160:I164)</f>
        <v>82.200000000000017</v>
      </c>
      <c r="J165" s="17">
        <f>SUM(J160:J164)</f>
        <v>495.2</v>
      </c>
      <c r="K165" s="23"/>
      <c r="L165" s="17">
        <f>SUM(L160:L164)</f>
        <v>51.75</v>
      </c>
    </row>
    <row r="166" spans="1:12" ht="15" x14ac:dyDescent="0.25">
      <c r="A166" s="24">
        <f>A160</f>
        <v>2</v>
      </c>
      <c r="B166" s="11">
        <f>B160</f>
        <v>5</v>
      </c>
      <c r="C166" s="8" t="s">
        <v>24</v>
      </c>
      <c r="D166" s="51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1"/>
      <c r="B167" s="13"/>
      <c r="C167" s="9"/>
      <c r="D167" s="51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1"/>
      <c r="B168" s="13"/>
      <c r="C168" s="9"/>
      <c r="D168" s="51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1"/>
      <c r="B169" s="13"/>
      <c r="C169" s="9"/>
      <c r="D169" s="51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1"/>
      <c r="B170" s="13"/>
      <c r="C170" s="9"/>
      <c r="D170" s="51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1"/>
      <c r="B171" s="13"/>
      <c r="C171" s="9"/>
      <c r="D171" s="51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1"/>
      <c r="B172" s="13"/>
      <c r="C172" s="9"/>
      <c r="D172" s="51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1"/>
      <c r="B173" s="13"/>
      <c r="C173" s="9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1"/>
      <c r="B174" s="13"/>
      <c r="C174" s="9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5"/>
      <c r="C175" s="6"/>
      <c r="D175" s="16" t="s">
        <v>32</v>
      </c>
      <c r="E175" s="7"/>
      <c r="F175" s="17">
        <f>SUM(F166:F174)</f>
        <v>0</v>
      </c>
      <c r="G175" s="17">
        <f t="shared" ref="G175:J175" si="60">SUM(G166:G174)</f>
        <v>0</v>
      </c>
      <c r="H175" s="17">
        <f t="shared" si="60"/>
        <v>0</v>
      </c>
      <c r="I175" s="17">
        <f t="shared" si="60"/>
        <v>0</v>
      </c>
      <c r="J175" s="17">
        <f t="shared" si="60"/>
        <v>0</v>
      </c>
      <c r="K175" s="23"/>
      <c r="L175" s="17">
        <f t="shared" ref="L175" si="61">SUM(L166:L174)</f>
        <v>0</v>
      </c>
    </row>
    <row r="176" spans="1:12" ht="15" x14ac:dyDescent="0.2">
      <c r="A176" s="27">
        <f>A160</f>
        <v>2</v>
      </c>
      <c r="B176" s="28">
        <f>B160</f>
        <v>5</v>
      </c>
      <c r="C176" s="53" t="s">
        <v>4</v>
      </c>
      <c r="D176" s="54"/>
      <c r="E176" s="29"/>
      <c r="F176" s="30">
        <f>F165+F175</f>
        <v>540</v>
      </c>
      <c r="G176" s="30">
        <f t="shared" ref="G176" si="62">G165+G175</f>
        <v>17.400000000000002</v>
      </c>
      <c r="H176" s="30">
        <f t="shared" ref="H176" si="63">H165+H175</f>
        <v>10.9</v>
      </c>
      <c r="I176" s="30">
        <f t="shared" ref="I176" si="64">I165+I175</f>
        <v>82.200000000000017</v>
      </c>
      <c r="J176" s="30">
        <f t="shared" ref="J176:L176" si="65">J165+J175</f>
        <v>495.2</v>
      </c>
      <c r="K176" s="30"/>
      <c r="L176" s="30">
        <f t="shared" si="65"/>
        <v>51.75</v>
      </c>
    </row>
    <row r="177" spans="1:12" x14ac:dyDescent="0.2">
      <c r="A177" s="25"/>
      <c r="B177" s="26"/>
      <c r="C177" s="55" t="s">
        <v>5</v>
      </c>
      <c r="D177" s="55"/>
      <c r="E177" s="55"/>
      <c r="F177" s="32">
        <f>(F22+F39+F57+F74+F91+F109+F126+F143+F159+F176)/(IF(F22=0,0,1)+IF(F39=0,0,1)+IF(F57=0,0,1)+IF(F74=0,0,1)+IF(F91=0,0,1)+IF(F109=0,0,1)+IF(F126=0,0,1)+IF(F143=0,0,1)+IF(F159=0,0,1)+IF(F176=0,0,1))</f>
        <v>568</v>
      </c>
      <c r="G177" s="32">
        <f>(G22+G39+G57+G74+G91+G109+G126+G143+G159+G176)/(IF(G22=0,0,1)+IF(G39=0,0,1)+IF(G57=0,0,1)+IF(G74=0,0,1)+IF(G91=0,0,1)+IF(G109=0,0,1)+IF(G126=0,0,1)+IF(G143=0,0,1)+IF(G159=0,0,1)+IF(G176=0,0,1))</f>
        <v>24.71</v>
      </c>
      <c r="H177" s="32">
        <f>(H22+H39+H57+H74+H91+H109+H126+H143+H159+H176)/(IF(H22=0,0,1)+IF(H39=0,0,1)+IF(H57=0,0,1)+IF(H74=0,0,1)+IF(H91=0,0,1)+IF(H109=0,0,1)+IF(H126=0,0,1)+IF(H143=0,0,1)+IF(H159=0,0,1)+IF(H176=0,0,1))</f>
        <v>11.930000000000003</v>
      </c>
      <c r="I177" s="32">
        <f>(I22+I39+I57+I74+I91+I109+I126+I143+I159+I176)/(IF(I22=0,0,1)+IF(I39=0,0,1)+IF(I57=0,0,1)+IF(I74=0,0,1)+IF(I91=0,0,1)+IF(I109=0,0,1)+IF(I126=0,0,1)+IF(I143=0,0,1)+IF(I159=0,0,1)+IF(I176=0,0,1))</f>
        <v>80.090000000000018</v>
      </c>
      <c r="J177" s="32">
        <f>(J22+J39+J57+J74+J91+J109+J126+J143+J159+J176)/(IF(J22=0,0,1)+IF(J39=0,0,1)+IF(J57=0,0,1)+IF(J74=0,0,1)+IF(J91=0,0,1)+IF(J109=0,0,1)+IF(J126=0,0,1)+IF(J143=0,0,1)+IF(J159=0,0,1)+IF(J176=0,0,1))</f>
        <v>534.50000000000011</v>
      </c>
      <c r="K177" s="32"/>
      <c r="L177" s="32">
        <f>(L22+L39+L57+L74+L91+L109+L126+L143+L159+L176)/(IF(L22=0,0,1)+IF(L39=0,0,1)+IF(L57=0,0,1)+IF(L74=0,0,1)+IF(L91=0,0,1)+IF(L109=0,0,1)+IF(L126=0,0,1)+IF(L143=0,0,1)+IF(L159=0,0,1)+IF(L176=0,0,1))</f>
        <v>61.410000000000004</v>
      </c>
    </row>
  </sheetData>
  <mergeCells count="14">
    <mergeCell ref="C1:E1"/>
    <mergeCell ref="H1:K1"/>
    <mergeCell ref="H2:K2"/>
    <mergeCell ref="C39:D39"/>
    <mergeCell ref="C57:D57"/>
    <mergeCell ref="C74:D74"/>
    <mergeCell ref="C91:D91"/>
    <mergeCell ref="C22:D22"/>
    <mergeCell ref="C177:E177"/>
    <mergeCell ref="C176:D176"/>
    <mergeCell ref="C109:D109"/>
    <mergeCell ref="C126:D126"/>
    <mergeCell ref="C143:D143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2022-05-16T14:23:56Z</dcterms:created>
  <dcterms:modified xsi:type="dcterms:W3CDTF">2025-01-12T10:50:17Z</dcterms:modified>
</cp:coreProperties>
</file>